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08" windowWidth="14292" windowHeight="1372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21" i="1"/>
  <c r="B24" s="1"/>
  <c r="B9"/>
  <c r="B16" l="1"/>
  <c r="D12"/>
  <c r="F14"/>
  <c r="D14"/>
  <c r="B14"/>
  <c r="B7"/>
</calcChain>
</file>

<file path=xl/sharedStrings.xml><?xml version="1.0" encoding="utf-8"?>
<sst xmlns="http://schemas.openxmlformats.org/spreadsheetml/2006/main" count="41" uniqueCount="34">
  <si>
    <t>m3/h</t>
  </si>
  <si>
    <t>l/s</t>
  </si>
  <si>
    <t>m3/s</t>
  </si>
  <si>
    <t>m3</t>
  </si>
  <si>
    <t>Volume</t>
  </si>
  <si>
    <t>N. ricambi</t>
  </si>
  <si>
    <t>Portata rinnovo</t>
  </si>
  <si>
    <t>volumi all' ora</t>
  </si>
  <si>
    <t>CLASSE 3AME</t>
  </si>
  <si>
    <t>Ricambi previsti</t>
  </si>
  <si>
    <t>ricambi all'ora MIN. UNI 11300</t>
  </si>
  <si>
    <t>Area</t>
  </si>
  <si>
    <t>m2</t>
  </si>
  <si>
    <t>Altezza</t>
  </si>
  <si>
    <t>m</t>
  </si>
  <si>
    <t>Rinnovo in base alle persone presenti</t>
  </si>
  <si>
    <t>Quantità di aria che entra dalle finestre aperte</t>
  </si>
  <si>
    <t>N. finestre</t>
  </si>
  <si>
    <t>Area apertura</t>
  </si>
  <si>
    <t>Tempo min.</t>
  </si>
  <si>
    <t>Delta T</t>
  </si>
  <si>
    <t>°C</t>
  </si>
  <si>
    <t>apertura 1,2 x 1,5 metri</t>
  </si>
  <si>
    <t>VENTILAZIONE AMBIENTI SCOLASTICI</t>
  </si>
  <si>
    <t>Tempo apertura</t>
  </si>
  <si>
    <t>un'ora</t>
  </si>
  <si>
    <t>36 min</t>
  </si>
  <si>
    <t>--&gt;</t>
  </si>
  <si>
    <t>Rinnovo in base al solo volume</t>
  </si>
  <si>
    <t>Quindi le finestre devono stare aperte per</t>
  </si>
  <si>
    <t>a persona</t>
  </si>
  <si>
    <t>Num persone</t>
  </si>
  <si>
    <t>Rinnovo</t>
  </si>
  <si>
    <t xml:space="preserve">Totale rinnovo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</si>
</sst>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18</xdr:row>
      <xdr:rowOff>0</xdr:rowOff>
    </xdr:from>
    <xdr:to>
      <xdr:col>11</xdr:col>
      <xdr:colOff>297180</xdr:colOff>
      <xdr:row>26</xdr:row>
      <xdr:rowOff>38100</xdr:rowOff>
    </xdr:to>
    <xdr:sp macro="" textlink="">
      <xdr:nvSpPr>
        <xdr:cNvPr id="2" name="CasellaDiTesto 1"/>
        <xdr:cNvSpPr txBox="1"/>
      </xdr:nvSpPr>
      <xdr:spPr>
        <a:xfrm>
          <a:off x="2903220" y="3108960"/>
          <a:ext cx="3322320" cy="1501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Qualità del comfort ambientale. </a:t>
          </a:r>
          <a:br>
            <a:rPr lang="it-IT" sz="1100"/>
          </a:br>
          <a:r>
            <a:rPr lang="it-IT" sz="1100"/>
            <a:t>Elementi per la progettazione</a:t>
          </a:r>
        </a:p>
        <a:p>
          <a:r>
            <a:rPr lang="it-IT" sz="1100"/>
            <a:t>Marocco, Marcello. Orlandi, Fabrizio.</a:t>
          </a:r>
        </a:p>
        <a:p>
          <a:r>
            <a:rPr lang="it-IT" sz="1100"/>
            <a:t>Libreria Dedalo</a:t>
          </a:r>
        </a:p>
        <a:p>
          <a:r>
            <a:rPr lang="it-IT" sz="1100"/>
            <a:t>Roma, 2000; br., pp. 181, ill., cm 17x24.</a:t>
          </a:r>
        </a:p>
        <a:p>
          <a:r>
            <a:rPr lang="it-IT" sz="1100"/>
            <a:t>ISBN: 88-86599-40-4 - EA7N: 9788886599405</a:t>
          </a:r>
        </a:p>
        <a:p>
          <a:r>
            <a:rPr lang="it-IT" sz="1100"/>
            <a:t>Soggetto: Edilizia e Materiali</a:t>
          </a:r>
        </a:p>
        <a:p>
          <a:r>
            <a:rPr lang="it-IT" sz="1100"/>
            <a:t>Formula empirica (tutta da verificare ....)</a:t>
          </a:r>
        </a:p>
      </xdr:txBody>
    </xdr:sp>
    <xdr:clientData/>
  </xdr:twoCellAnchor>
  <xdr:twoCellAnchor editAs="oneCell">
    <xdr:from>
      <xdr:col>6</xdr:col>
      <xdr:colOff>34400</xdr:colOff>
      <xdr:row>26</xdr:row>
      <xdr:rowOff>68580</xdr:rowOff>
    </xdr:from>
    <xdr:to>
      <xdr:col>11</xdr:col>
      <xdr:colOff>320040</xdr:colOff>
      <xdr:row>39</xdr:row>
      <xdr:rowOff>155064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760" y="4823460"/>
          <a:ext cx="3333640" cy="246392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A15" sqref="A15"/>
    </sheetView>
  </sheetViews>
  <sheetFormatPr defaultRowHeight="14.4"/>
  <cols>
    <col min="1" max="1" width="14.6640625" customWidth="1"/>
    <col min="2" max="2" width="5.88671875" customWidth="1"/>
    <col min="3" max="3" width="4.6640625" customWidth="1"/>
    <col min="4" max="4" width="5.88671875" customWidth="1"/>
    <col min="5" max="5" width="6.5546875" customWidth="1"/>
    <col min="6" max="6" width="4.33203125" customWidth="1"/>
  </cols>
  <sheetData>
    <row r="1" spans="1:7">
      <c r="A1" s="2" t="s">
        <v>23</v>
      </c>
    </row>
    <row r="3" spans="1:7">
      <c r="A3" s="2" t="s">
        <v>8</v>
      </c>
    </row>
    <row r="4" spans="1:7">
      <c r="A4" t="s">
        <v>28</v>
      </c>
    </row>
    <row r="5" spans="1:7">
      <c r="A5" t="s">
        <v>11</v>
      </c>
      <c r="B5">
        <v>60</v>
      </c>
      <c r="C5" t="s">
        <v>12</v>
      </c>
    </row>
    <row r="6" spans="1:7">
      <c r="A6" t="s">
        <v>13</v>
      </c>
      <c r="B6">
        <v>3.5</v>
      </c>
      <c r="C6" t="s">
        <v>14</v>
      </c>
    </row>
    <row r="7" spans="1:7">
      <c r="A7" t="s">
        <v>4</v>
      </c>
      <c r="B7">
        <f>60*3.5</f>
        <v>210</v>
      </c>
      <c r="C7" t="s">
        <v>3</v>
      </c>
    </row>
    <row r="8" spans="1:7">
      <c r="A8" t="s">
        <v>5</v>
      </c>
      <c r="B8">
        <v>0.3</v>
      </c>
      <c r="C8" t="s">
        <v>10</v>
      </c>
    </row>
    <row r="9" spans="1:7">
      <c r="A9" t="s">
        <v>6</v>
      </c>
      <c r="B9">
        <f>B7*B8</f>
        <v>63</v>
      </c>
      <c r="C9" t="s">
        <v>0</v>
      </c>
    </row>
    <row r="11" spans="1:7">
      <c r="A11" t="s">
        <v>15</v>
      </c>
    </row>
    <row r="12" spans="1:7">
      <c r="A12" t="s">
        <v>32</v>
      </c>
      <c r="B12">
        <v>7</v>
      </c>
      <c r="C12" t="s">
        <v>1</v>
      </c>
      <c r="D12">
        <f>B12*3.6</f>
        <v>25.2</v>
      </c>
      <c r="E12" t="s">
        <v>0</v>
      </c>
      <c r="F12" t="s">
        <v>30</v>
      </c>
    </row>
    <row r="13" spans="1:7">
      <c r="A13" t="s">
        <v>31</v>
      </c>
      <c r="B13">
        <v>30</v>
      </c>
    </row>
    <row r="14" spans="1:7">
      <c r="A14" t="s">
        <v>33</v>
      </c>
      <c r="B14">
        <f>B12*B13</f>
        <v>210</v>
      </c>
      <c r="C14" t="s">
        <v>1</v>
      </c>
      <c r="D14">
        <f>B14/1000</f>
        <v>0.21</v>
      </c>
      <c r="E14" t="s">
        <v>2</v>
      </c>
      <c r="F14">
        <f>D14*3600</f>
        <v>756</v>
      </c>
      <c r="G14" t="s">
        <v>0</v>
      </c>
    </row>
    <row r="16" spans="1:7">
      <c r="A16" t="s">
        <v>9</v>
      </c>
      <c r="B16">
        <f>F14/B7</f>
        <v>3.6</v>
      </c>
      <c r="C16" t="s">
        <v>7</v>
      </c>
    </row>
    <row r="19" spans="1:5">
      <c r="A19" t="s">
        <v>16</v>
      </c>
    </row>
    <row r="20" spans="1:5">
      <c r="A20" t="s">
        <v>17</v>
      </c>
      <c r="B20">
        <v>2</v>
      </c>
      <c r="C20" t="s">
        <v>22</v>
      </c>
    </row>
    <row r="21" spans="1:5">
      <c r="A21" t="s">
        <v>18</v>
      </c>
      <c r="B21">
        <f>2*1.5*1.2</f>
        <v>3.5999999999999996</v>
      </c>
      <c r="C21" t="s">
        <v>12</v>
      </c>
    </row>
    <row r="22" spans="1:5">
      <c r="A22" t="s">
        <v>19</v>
      </c>
      <c r="B22">
        <v>60</v>
      </c>
      <c r="C22" t="s">
        <v>25</v>
      </c>
    </row>
    <row r="23" spans="1:5">
      <c r="A23" t="s">
        <v>20</v>
      </c>
      <c r="B23">
        <v>15</v>
      </c>
      <c r="C23" t="s">
        <v>21</v>
      </c>
    </row>
    <row r="24" spans="1:5">
      <c r="A24" t="s">
        <v>4</v>
      </c>
      <c r="B24">
        <f>4382*(0.425*B21-0.1126*B21^2+0.0172*B21^3)*(0.383*B22/60-0.027*(B22/60)^2+0.0038*(B22/60)^3)*(3.712*B23/25-5.275*(B23/25)^2+2.562*(B23/25)^3)</f>
        <v>1213.6921236007763</v>
      </c>
      <c r="C24" t="s">
        <v>3</v>
      </c>
    </row>
    <row r="26" spans="1:5">
      <c r="A26" t="s">
        <v>29</v>
      </c>
    </row>
    <row r="27" spans="1:5">
      <c r="A27" t="s">
        <v>24</v>
      </c>
      <c r="B27" t="s">
        <v>26</v>
      </c>
      <c r="C27" s="1" t="s">
        <v>27</v>
      </c>
      <c r="D27">
        <v>748</v>
      </c>
      <c r="E27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2020-09-22T12:45:37Z</dcterms:created>
  <dcterms:modified xsi:type="dcterms:W3CDTF">2020-09-23T06:07:39Z</dcterms:modified>
</cp:coreProperties>
</file>