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44" windowWidth="30612" windowHeight="14256" activeTab="1"/>
  </bookViews>
  <sheets>
    <sheet name="Foglio1" sheetId="1" r:id="rId1"/>
    <sheet name="Foglio2" sheetId="2" r:id="rId2"/>
    <sheet name="Foglio3" sheetId="3" r:id="rId3"/>
  </sheets>
  <definedNames>
    <definedName name="solver_adj" localSheetId="0" hidden="1">Foglio1!$B$23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Foglio1!$B$24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D26" i="1"/>
  <c r="B26"/>
  <c r="B24"/>
  <c r="E18"/>
  <c r="E15"/>
</calcChain>
</file>

<file path=xl/sharedStrings.xml><?xml version="1.0" encoding="utf-8"?>
<sst xmlns="http://schemas.openxmlformats.org/spreadsheetml/2006/main" count="36" uniqueCount="29">
  <si>
    <t>Esercizio Bernoulli</t>
  </si>
  <si>
    <t>Dati</t>
  </si>
  <si>
    <t>diametro</t>
  </si>
  <si>
    <t>mm</t>
  </si>
  <si>
    <t>z1</t>
  </si>
  <si>
    <t>m</t>
  </si>
  <si>
    <t>z2</t>
  </si>
  <si>
    <t>z0</t>
  </si>
  <si>
    <t>landa</t>
  </si>
  <si>
    <t>Perdite localizzate</t>
  </si>
  <si>
    <t>4 curve</t>
  </si>
  <si>
    <t>out tubo</t>
  </si>
  <si>
    <t>out. serbatoio</t>
  </si>
  <si>
    <t>tot.</t>
  </si>
  <si>
    <t>lunghezza</t>
  </si>
  <si>
    <t>Calcolo portata in out</t>
  </si>
  <si>
    <t>m/s</t>
  </si>
  <si>
    <t>Bernoulli</t>
  </si>
  <si>
    <t>velocità</t>
  </si>
  <si>
    <t>portata</t>
  </si>
  <si>
    <t>kg/s</t>
  </si>
  <si>
    <t>col risolutore</t>
  </si>
  <si>
    <t>Perdite di carico</t>
  </si>
  <si>
    <t>Localizzate</t>
  </si>
  <si>
    <t>Distribuite</t>
  </si>
  <si>
    <t>Pressione nella sezione 2</t>
  </si>
  <si>
    <t>pressione</t>
  </si>
  <si>
    <t>Pa</t>
  </si>
  <si>
    <t>litri/min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</si>
</sst>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2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121920</xdr:rowOff>
    </xdr:from>
    <xdr:to>
      <xdr:col>8</xdr:col>
      <xdr:colOff>99060</xdr:colOff>
      <xdr:row>12</xdr:row>
      <xdr:rowOff>7620</xdr:rowOff>
    </xdr:to>
    <xdr:grpSp>
      <xdr:nvGrpSpPr>
        <xdr:cNvPr id="13" name="Gruppo 12"/>
        <xdr:cNvGrpSpPr/>
      </xdr:nvGrpSpPr>
      <xdr:grpSpPr>
        <a:xfrm>
          <a:off x="701040" y="487680"/>
          <a:ext cx="4632960" cy="1714500"/>
          <a:chOff x="609600" y="487680"/>
          <a:chExt cx="4632960" cy="1714500"/>
        </a:xfrm>
      </xdr:grpSpPr>
      <xdr:grpSp>
        <xdr:nvGrpSpPr>
          <xdr:cNvPr id="10" name="Gruppo 9"/>
          <xdr:cNvGrpSpPr/>
        </xdr:nvGrpSpPr>
        <xdr:grpSpPr>
          <a:xfrm>
            <a:off x="609600" y="487680"/>
            <a:ext cx="4236720" cy="1714500"/>
            <a:chOff x="609600" y="487680"/>
            <a:chExt cx="4236720" cy="1714500"/>
          </a:xfrm>
        </xdr:grpSpPr>
        <xdr:grpSp>
          <xdr:nvGrpSpPr>
            <xdr:cNvPr id="8" name="Gruppo 7"/>
            <xdr:cNvGrpSpPr/>
          </xdr:nvGrpSpPr>
          <xdr:grpSpPr>
            <a:xfrm>
              <a:off x="617220" y="609600"/>
              <a:ext cx="4229100" cy="1592580"/>
              <a:chOff x="617220" y="373380"/>
              <a:chExt cx="3962400" cy="1592580"/>
            </a:xfrm>
          </xdr:grpSpPr>
          <xdr:sp macro="" textlink="">
            <xdr:nvSpPr>
              <xdr:cNvPr id="2" name="Rettangolo 1"/>
              <xdr:cNvSpPr/>
            </xdr:nvSpPr>
            <xdr:spPr>
              <a:xfrm>
                <a:off x="617220" y="373380"/>
                <a:ext cx="1424940" cy="1577340"/>
              </a:xfrm>
              <a:prstGeom prst="rect">
                <a:avLst/>
              </a:prstGeom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lang="it-IT" sz="1100"/>
              </a:p>
            </xdr:txBody>
          </xdr:sp>
          <xdr:sp macro="" textlink="">
            <xdr:nvSpPr>
              <xdr:cNvPr id="3" name="Rettangolo 2"/>
              <xdr:cNvSpPr/>
            </xdr:nvSpPr>
            <xdr:spPr>
              <a:xfrm>
                <a:off x="2049780" y="1798320"/>
                <a:ext cx="883920" cy="152400"/>
              </a:xfrm>
              <a:prstGeom prst="rect">
                <a:avLst/>
              </a:prstGeom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lang="it-IT" sz="1100"/>
              </a:p>
            </xdr:txBody>
          </xdr:sp>
          <xdr:sp macro="" textlink="">
            <xdr:nvSpPr>
              <xdr:cNvPr id="4" name="Rettangolo 3"/>
              <xdr:cNvSpPr/>
            </xdr:nvSpPr>
            <xdr:spPr>
              <a:xfrm>
                <a:off x="2948940" y="1333500"/>
                <a:ext cx="883920" cy="152400"/>
              </a:xfrm>
              <a:prstGeom prst="rect">
                <a:avLst/>
              </a:prstGeom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lang="it-IT" sz="1100"/>
              </a:p>
            </xdr:txBody>
          </xdr:sp>
          <xdr:sp macro="" textlink="">
            <xdr:nvSpPr>
              <xdr:cNvPr id="5" name="Rettangolo 4"/>
              <xdr:cNvSpPr/>
            </xdr:nvSpPr>
            <xdr:spPr>
              <a:xfrm>
                <a:off x="3695700" y="1813560"/>
                <a:ext cx="883920" cy="152400"/>
              </a:xfrm>
              <a:prstGeom prst="rect">
                <a:avLst/>
              </a:prstGeom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lang="it-IT" sz="1100"/>
              </a:p>
            </xdr:txBody>
          </xdr:sp>
          <xdr:sp macro="" textlink="">
            <xdr:nvSpPr>
              <xdr:cNvPr id="6" name="Rettangolo 5"/>
              <xdr:cNvSpPr/>
            </xdr:nvSpPr>
            <xdr:spPr>
              <a:xfrm rot="5400000">
                <a:off x="2663190" y="1558290"/>
                <a:ext cx="617220" cy="167640"/>
              </a:xfrm>
              <a:prstGeom prst="rect">
                <a:avLst/>
              </a:prstGeom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lang="it-IT" sz="1100"/>
              </a:p>
            </xdr:txBody>
          </xdr:sp>
          <xdr:sp macro="" textlink="">
            <xdr:nvSpPr>
              <xdr:cNvPr id="7" name="Rettangolo 6"/>
              <xdr:cNvSpPr/>
            </xdr:nvSpPr>
            <xdr:spPr>
              <a:xfrm rot="5400000">
                <a:off x="3440430" y="1573530"/>
                <a:ext cx="617220" cy="167640"/>
              </a:xfrm>
              <a:prstGeom prst="rect">
                <a:avLst/>
              </a:prstGeom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lang="it-IT" sz="1100"/>
              </a:p>
            </xdr:txBody>
          </xdr:sp>
        </xdr:grpSp>
        <xdr:sp macro="" textlink="">
          <xdr:nvSpPr>
            <xdr:cNvPr id="9" name="Rettangolo 8"/>
            <xdr:cNvSpPr/>
          </xdr:nvSpPr>
          <xdr:spPr>
            <a:xfrm>
              <a:off x="609600" y="487680"/>
              <a:ext cx="1531620" cy="121920"/>
            </a:xfrm>
            <a:prstGeom prst="rect">
              <a:avLst/>
            </a:prstGeom>
            <a:noFill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it-IT" sz="1100"/>
            </a:p>
          </xdr:txBody>
        </xdr:sp>
      </xdr:grpSp>
      <xdr:cxnSp macro="">
        <xdr:nvCxnSpPr>
          <xdr:cNvPr id="12" name="Connettore 2 11"/>
          <xdr:cNvCxnSpPr>
            <a:stCxn id="5" idx="3"/>
          </xdr:cNvCxnSpPr>
        </xdr:nvCxnSpPr>
        <xdr:spPr>
          <a:xfrm flipV="1">
            <a:off x="4846320" y="2118360"/>
            <a:ext cx="396240" cy="7620"/>
          </a:xfrm>
          <a:prstGeom prst="straightConnector1">
            <a:avLst/>
          </a:prstGeom>
          <a:ln w="19050"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137160</xdr:colOff>
      <xdr:row>3</xdr:row>
      <xdr:rowOff>15240</xdr:rowOff>
    </xdr:from>
    <xdr:to>
      <xdr:col>2</xdr:col>
      <xdr:colOff>182879</xdr:colOff>
      <xdr:row>3</xdr:row>
      <xdr:rowOff>68580</xdr:rowOff>
    </xdr:to>
    <xdr:sp macro="" textlink="">
      <xdr:nvSpPr>
        <xdr:cNvPr id="14" name="Ovale 13"/>
        <xdr:cNvSpPr/>
      </xdr:nvSpPr>
      <xdr:spPr>
        <a:xfrm>
          <a:off x="1356360" y="563880"/>
          <a:ext cx="45719" cy="5334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243840</xdr:colOff>
      <xdr:row>8</xdr:row>
      <xdr:rowOff>152400</xdr:rowOff>
    </xdr:from>
    <xdr:to>
      <xdr:col>5</xdr:col>
      <xdr:colOff>289559</xdr:colOff>
      <xdr:row>9</xdr:row>
      <xdr:rowOff>22860</xdr:rowOff>
    </xdr:to>
    <xdr:sp macro="" textlink="">
      <xdr:nvSpPr>
        <xdr:cNvPr id="15" name="Ovale 14"/>
        <xdr:cNvSpPr/>
      </xdr:nvSpPr>
      <xdr:spPr>
        <a:xfrm>
          <a:off x="3558540" y="1615440"/>
          <a:ext cx="45719" cy="5334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7</xdr:col>
      <xdr:colOff>281940</xdr:colOff>
      <xdr:row>11</xdr:row>
      <xdr:rowOff>106680</xdr:rowOff>
    </xdr:from>
    <xdr:to>
      <xdr:col>7</xdr:col>
      <xdr:colOff>327659</xdr:colOff>
      <xdr:row>11</xdr:row>
      <xdr:rowOff>160020</xdr:rowOff>
    </xdr:to>
    <xdr:sp macro="" textlink="">
      <xdr:nvSpPr>
        <xdr:cNvPr id="16" name="Ovale 15"/>
        <xdr:cNvSpPr/>
      </xdr:nvSpPr>
      <xdr:spPr>
        <a:xfrm>
          <a:off x="4815840" y="2118360"/>
          <a:ext cx="45719" cy="5334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563880</xdr:colOff>
      <xdr:row>4</xdr:row>
      <xdr:rowOff>30480</xdr:rowOff>
    </xdr:from>
    <xdr:to>
      <xdr:col>2</xdr:col>
      <xdr:colOff>236220</xdr:colOff>
      <xdr:row>5</xdr:row>
      <xdr:rowOff>83820</xdr:rowOff>
    </xdr:to>
    <xdr:sp macro="" textlink="">
      <xdr:nvSpPr>
        <xdr:cNvPr id="17" name="CasellaDiTesto 16"/>
        <xdr:cNvSpPr txBox="1"/>
      </xdr:nvSpPr>
      <xdr:spPr>
        <a:xfrm>
          <a:off x="1173480" y="762000"/>
          <a:ext cx="281940" cy="236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0z</a:t>
          </a:r>
        </a:p>
      </xdr:txBody>
    </xdr:sp>
    <xdr:clientData/>
  </xdr:twoCellAnchor>
  <xdr:twoCellAnchor>
    <xdr:from>
      <xdr:col>5</xdr:col>
      <xdr:colOff>121920</xdr:colOff>
      <xdr:row>6</xdr:row>
      <xdr:rowOff>175260</xdr:rowOff>
    </xdr:from>
    <xdr:to>
      <xdr:col>5</xdr:col>
      <xdr:colOff>403860</xdr:colOff>
      <xdr:row>8</xdr:row>
      <xdr:rowOff>45720</xdr:rowOff>
    </xdr:to>
    <xdr:sp macro="" textlink="">
      <xdr:nvSpPr>
        <xdr:cNvPr id="19" name="CasellaDiTesto 18"/>
        <xdr:cNvSpPr txBox="1"/>
      </xdr:nvSpPr>
      <xdr:spPr>
        <a:xfrm>
          <a:off x="3436620" y="1272540"/>
          <a:ext cx="281940" cy="236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2</a:t>
          </a:r>
        </a:p>
      </xdr:txBody>
    </xdr:sp>
    <xdr:clientData/>
  </xdr:twoCellAnchor>
  <xdr:twoCellAnchor>
    <xdr:from>
      <xdr:col>7</xdr:col>
      <xdr:colOff>297180</xdr:colOff>
      <xdr:row>9</xdr:row>
      <xdr:rowOff>99060</xdr:rowOff>
    </xdr:from>
    <xdr:to>
      <xdr:col>7</xdr:col>
      <xdr:colOff>579120</xdr:colOff>
      <xdr:row>10</xdr:row>
      <xdr:rowOff>152400</xdr:rowOff>
    </xdr:to>
    <xdr:sp macro="" textlink="">
      <xdr:nvSpPr>
        <xdr:cNvPr id="20" name="CasellaDiTesto 19"/>
        <xdr:cNvSpPr txBox="1"/>
      </xdr:nvSpPr>
      <xdr:spPr>
        <a:xfrm>
          <a:off x="4831080" y="1744980"/>
          <a:ext cx="281940" cy="236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1</a:t>
          </a:r>
        </a:p>
      </xdr:txBody>
    </xdr:sp>
    <xdr:clientData/>
  </xdr:twoCellAnchor>
  <xdr:twoCellAnchor editAs="oneCell">
    <xdr:from>
      <xdr:col>9</xdr:col>
      <xdr:colOff>76200</xdr:colOff>
      <xdr:row>0</xdr:row>
      <xdr:rowOff>0</xdr:rowOff>
    </xdr:from>
    <xdr:to>
      <xdr:col>19</xdr:col>
      <xdr:colOff>522763</xdr:colOff>
      <xdr:row>44</xdr:row>
      <xdr:rowOff>7620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20740" y="0"/>
          <a:ext cx="6542563" cy="80543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60960</xdr:rowOff>
    </xdr:from>
    <xdr:to>
      <xdr:col>18</xdr:col>
      <xdr:colOff>317294</xdr:colOff>
      <xdr:row>38</xdr:row>
      <xdr:rowOff>83820</xdr:rowOff>
    </xdr:to>
    <xdr:pic>
      <xdr:nvPicPr>
        <xdr:cNvPr id="2" name="Picture 1" descr="Risultati immagini per moody diagra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" y="60960"/>
          <a:ext cx="11259614" cy="6972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V1" sqref="V1"/>
    </sheetView>
  </sheetViews>
  <sheetFormatPr defaultRowHeight="14.4"/>
  <cols>
    <col min="1" max="1" width="10.21875" customWidth="1"/>
    <col min="4" max="4" width="12.77734375" customWidth="1"/>
  </cols>
  <sheetData>
    <row r="1" spans="1:5">
      <c r="A1" s="1" t="s">
        <v>0</v>
      </c>
    </row>
    <row r="14" spans="1:5">
      <c r="A14" s="1" t="s">
        <v>1</v>
      </c>
      <c r="D14" s="1" t="s">
        <v>9</v>
      </c>
    </row>
    <row r="15" spans="1:5">
      <c r="A15" t="s">
        <v>2</v>
      </c>
      <c r="B15">
        <v>10</v>
      </c>
      <c r="C15" t="s">
        <v>3</v>
      </c>
      <c r="D15" t="s">
        <v>10</v>
      </c>
      <c r="E15">
        <f>4*1</f>
        <v>4</v>
      </c>
    </row>
    <row r="16" spans="1:5">
      <c r="A16" t="s">
        <v>7</v>
      </c>
      <c r="B16">
        <v>10</v>
      </c>
      <c r="C16" t="s">
        <v>5</v>
      </c>
      <c r="D16" t="s">
        <v>12</v>
      </c>
      <c r="E16">
        <v>1</v>
      </c>
    </row>
    <row r="17" spans="1:5">
      <c r="A17" t="s">
        <v>6</v>
      </c>
      <c r="B17">
        <v>1</v>
      </c>
      <c r="C17" t="s">
        <v>5</v>
      </c>
      <c r="D17" t="s">
        <v>11</v>
      </c>
      <c r="E17">
        <v>1</v>
      </c>
    </row>
    <row r="18" spans="1:5">
      <c r="A18" t="s">
        <v>4</v>
      </c>
      <c r="B18">
        <v>0</v>
      </c>
      <c r="C18" t="s">
        <v>5</v>
      </c>
      <c r="D18" s="2" t="s">
        <v>13</v>
      </c>
      <c r="E18">
        <f>SUM(E15:E17)</f>
        <v>6</v>
      </c>
    </row>
    <row r="19" spans="1:5">
      <c r="A19" t="s">
        <v>8</v>
      </c>
      <c r="B19">
        <v>0.02</v>
      </c>
    </row>
    <row r="20" spans="1:5">
      <c r="A20" t="s">
        <v>14</v>
      </c>
      <c r="B20">
        <v>100</v>
      </c>
      <c r="C20" t="s">
        <v>5</v>
      </c>
    </row>
    <row r="22" spans="1:5">
      <c r="A22" s="1" t="s">
        <v>15</v>
      </c>
    </row>
    <row r="23" spans="1:5">
      <c r="A23" t="s">
        <v>18</v>
      </c>
      <c r="B23">
        <v>0.97356359897688771</v>
      </c>
      <c r="C23" t="s">
        <v>16</v>
      </c>
      <c r="D23" t="s">
        <v>21</v>
      </c>
    </row>
    <row r="24" spans="1:5">
      <c r="A24" t="s">
        <v>17</v>
      </c>
      <c r="B24" s="3">
        <f>B16+101325/9810-E18*B23^2/19.62-B19*B20/(B15/1000)*B23^2/19.62-B18-101325/9810-B23^2/19.62</f>
        <v>6.0176562746705464E-8</v>
      </c>
    </row>
    <row r="26" spans="1:5">
      <c r="A26" t="s">
        <v>19</v>
      </c>
      <c r="B26">
        <f>1000*B23*3.14*(B15/1000)^2/4</f>
        <v>7.6424742519685701E-2</v>
      </c>
      <c r="C26" t="s">
        <v>20</v>
      </c>
      <c r="D26" s="3">
        <f>B26*60</f>
        <v>4.5854845511811417</v>
      </c>
      <c r="E26" t="s">
        <v>28</v>
      </c>
    </row>
    <row r="28" spans="1:5">
      <c r="A28" t="s">
        <v>22</v>
      </c>
    </row>
    <row r="29" spans="1:5">
      <c r="A29" t="s">
        <v>23</v>
      </c>
      <c r="C29" t="s">
        <v>5</v>
      </c>
    </row>
    <row r="30" spans="1:5">
      <c r="A30" t="s">
        <v>24</v>
      </c>
      <c r="C30" t="s">
        <v>5</v>
      </c>
    </row>
    <row r="32" spans="1:5">
      <c r="A32" s="1" t="s">
        <v>25</v>
      </c>
    </row>
    <row r="33" spans="1:4">
      <c r="A33" t="s">
        <v>26</v>
      </c>
      <c r="C33" t="s">
        <v>27</v>
      </c>
      <c r="D33" t="s">
        <v>21</v>
      </c>
    </row>
    <row r="34" spans="1:4">
      <c r="A34" t="s">
        <v>17</v>
      </c>
    </row>
  </sheetData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V31" sqref="V31"/>
    </sheetView>
  </sheetViews>
  <sheetFormatPr defaultRowHeight="14.4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2020-01-08T07:18:08Z</dcterms:created>
  <dcterms:modified xsi:type="dcterms:W3CDTF">2020-01-08T07:59:25Z</dcterms:modified>
</cp:coreProperties>
</file>